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esktop\Рабочий стол\Меню\т.м.весенне-летнее\"/>
    </mc:Choice>
  </mc:AlternateContent>
  <bookViews>
    <workbookView xWindow="0" yWindow="0" windowWidth="20490" windowHeight="74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76" i="1"/>
  <c r="G165" i="1"/>
  <c r="G176" i="1" s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19" i="1"/>
  <c r="I119" i="1"/>
  <c r="H119" i="1"/>
  <c r="G119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43" i="1"/>
  <c r="I43" i="1"/>
  <c r="H32" i="1"/>
  <c r="H43" i="1" s="1"/>
  <c r="G43" i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96" i="1"/>
  <c r="F196" i="1"/>
  <c r="I196" i="1"/>
  <c r="G196" i="1"/>
  <c r="J196" i="1"/>
</calcChain>
</file>

<file path=xl/sharedStrings.xml><?xml version="1.0" encoding="utf-8"?>
<sst xmlns="http://schemas.openxmlformats.org/spreadsheetml/2006/main" count="286" uniqueCount="94">
  <si>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</si>
  <si>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</si>
  <si>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</si>
  <si>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</si>
  <si>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</si>
  <si>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</si>
  <si>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</si>
  <si>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</si>
  <si>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</si>
  <si>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</si>
  <si>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</si>
  <si>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</si>
  <si>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</si>
  <si>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</si>
  <si>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</si>
  <si>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</si>
  <si>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</si>
  <si>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</si>
  <si>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</si>
  <si>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</si>
  <si>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</si>
  <si>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</si>
  <si>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</si>
  <si>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</si>
  <si>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</si>
  <si>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</si>
  <si>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</si>
  <si>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</si>
  <si>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</si>
  <si>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</si>
  <si>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</si>
  <si>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</si>
  <si>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</si>
  <si>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</si>
  <si>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</si>
  <si>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</si>
  <si>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</si>
  <si>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</si>
  <si>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</si>
  <si>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</si>
  <si>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Сосиски отварные с томатным соусом</t>
  </si>
  <si>
    <t>Кисель+ С витамин</t>
  </si>
  <si>
    <t>Хлеб пшеничный</t>
  </si>
  <si>
    <t>ПР</t>
  </si>
  <si>
    <t>витаминизация</t>
  </si>
  <si>
    <t>Пюре картофельное с маслом сливочным</t>
  </si>
  <si>
    <t>рыбное блюдо</t>
  </si>
  <si>
    <t>Чай с сахаром</t>
  </si>
  <si>
    <t>Каша молочная геркулесовая с маслом сливочным</t>
  </si>
  <si>
    <t>200/5</t>
  </si>
  <si>
    <t>Какао с молоком</t>
  </si>
  <si>
    <t>Яйцо вареное</t>
  </si>
  <si>
    <t xml:space="preserve">Макаронные изделия отварные </t>
  </si>
  <si>
    <t>мясн.блюдо</t>
  </si>
  <si>
    <t>Биточки из мяса с соусом</t>
  </si>
  <si>
    <t>268/АКТ</t>
  </si>
  <si>
    <t>Чай с лимоном</t>
  </si>
  <si>
    <t>200/3,5</t>
  </si>
  <si>
    <t>Салат из свеклы отварной</t>
  </si>
  <si>
    <t>Рагу овощное из птицы</t>
  </si>
  <si>
    <t>Каша перловая рассыпчатая с маслом сливочным</t>
  </si>
  <si>
    <t>Котлеты из мяса с соусом</t>
  </si>
  <si>
    <t>Витаминизация</t>
  </si>
  <si>
    <t>Плов из птицы</t>
  </si>
  <si>
    <t>Кофейный напиток с молоком</t>
  </si>
  <si>
    <t>Запеканка рисовая с творогом и с молоком сгущенным</t>
  </si>
  <si>
    <t>Печенье</t>
  </si>
  <si>
    <t>Директор</t>
  </si>
  <si>
    <t>И.А. Ларионова</t>
  </si>
  <si>
    <t>Икра кабачковая</t>
  </si>
  <si>
    <t>Компот из изюма + С витамин</t>
  </si>
  <si>
    <t>Каша вязкая молочная пшенная</t>
  </si>
  <si>
    <t>Бутерброд с сыром</t>
  </si>
  <si>
    <t>Макаронные изделия отварные</t>
  </si>
  <si>
    <t>Фрикадельки из птицы с томатным соусом</t>
  </si>
  <si>
    <t>200/ 5</t>
  </si>
  <si>
    <t>180/ 30</t>
  </si>
  <si>
    <t>Яблоко</t>
  </si>
  <si>
    <t>Витаминизаия</t>
  </si>
  <si>
    <t>ГБОУ ООШ д. Баландаево</t>
  </si>
  <si>
    <t>302/171</t>
  </si>
  <si>
    <t>243/759</t>
  </si>
  <si>
    <t>202/309</t>
  </si>
  <si>
    <t>297/759</t>
  </si>
  <si>
    <t>Рыба запеченная под молочным соусом</t>
  </si>
  <si>
    <t>48 (АКТ)</t>
  </si>
  <si>
    <t>883/Акт</t>
  </si>
  <si>
    <t>Салат из редьки</t>
  </si>
  <si>
    <t>Салат из квашеной капусты</t>
  </si>
  <si>
    <t>47/Акт</t>
  </si>
  <si>
    <t>Салат из моркови (припущ.) и кураги</t>
  </si>
  <si>
    <t>Салат Степной</t>
  </si>
  <si>
    <t>Акт</t>
  </si>
  <si>
    <t>мясн.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</si>
</sst>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I160" sqref="I1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2" t="s">
        <v>16</v>
      </c>
      <c r="G1" s="2" t="s">
        <v>17</v>
      </c>
      <c r="H1" s="56" t="s">
        <v>67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80</v>
      </c>
      <c r="L6" s="40"/>
    </row>
    <row r="7" spans="1:12" ht="15" x14ac:dyDescent="0.25">
      <c r="A7" s="23"/>
      <c r="B7" s="15"/>
      <c r="C7" s="11"/>
      <c r="D7" s="6" t="s">
        <v>93</v>
      </c>
      <c r="E7" s="42" t="s">
        <v>40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81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51">
        <v>0</v>
      </c>
      <c r="H8" s="43">
        <v>0</v>
      </c>
      <c r="I8" s="43">
        <v>30.96</v>
      </c>
      <c r="J8" s="43">
        <v>118.62</v>
      </c>
      <c r="K8" s="44" t="s">
        <v>86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52" t="s">
        <v>87</v>
      </c>
      <c r="F11" s="43">
        <v>60</v>
      </c>
      <c r="G11" s="43">
        <v>1.05</v>
      </c>
      <c r="H11" s="43">
        <v>3.66</v>
      </c>
      <c r="I11" s="43">
        <v>3.87</v>
      </c>
      <c r="J11" s="43">
        <v>46.62</v>
      </c>
      <c r="K11" s="44">
        <v>57</v>
      </c>
      <c r="L11" s="43"/>
    </row>
    <row r="12" spans="1:12" ht="15" x14ac:dyDescent="0.25">
      <c r="A12" s="23"/>
      <c r="B12" s="15"/>
      <c r="C12" s="11"/>
      <c r="D12" s="6" t="s">
        <v>44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18.23</v>
      </c>
      <c r="H13" s="19">
        <f t="shared" si="0"/>
        <v>22.07</v>
      </c>
      <c r="I13" s="19">
        <f t="shared" si="0"/>
        <v>92.000000000000014</v>
      </c>
      <c r="J13" s="19">
        <f t="shared" si="0"/>
        <v>639.41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540</v>
      </c>
      <c r="G24" s="32">
        <f t="shared" ref="G24:J24" si="4">G13+G23</f>
        <v>18.23</v>
      </c>
      <c r="H24" s="32">
        <f t="shared" si="4"/>
        <v>22.07</v>
      </c>
      <c r="I24" s="32">
        <f t="shared" si="4"/>
        <v>92.000000000000014</v>
      </c>
      <c r="J24" s="32">
        <f t="shared" si="4"/>
        <v>639.41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/>
    </row>
    <row r="26" spans="1:12" ht="15" x14ac:dyDescent="0.25">
      <c r="A26" s="14"/>
      <c r="B26" s="15"/>
      <c r="C26" s="11"/>
      <c r="D26" s="6" t="s">
        <v>46</v>
      </c>
      <c r="E26" s="42" t="s">
        <v>84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52" t="s">
        <v>88</v>
      </c>
      <c r="F30" s="43">
        <v>60</v>
      </c>
      <c r="G30" s="43">
        <v>0.95</v>
      </c>
      <c r="H30" s="43">
        <v>3.06</v>
      </c>
      <c r="I30" s="43">
        <v>4.5</v>
      </c>
      <c r="J30" s="43">
        <v>47.14</v>
      </c>
      <c r="K30" s="53" t="s">
        <v>89</v>
      </c>
      <c r="L30" s="43"/>
    </row>
    <row r="31" spans="1:12" ht="15" x14ac:dyDescent="0.25">
      <c r="A31" s="14"/>
      <c r="B31" s="15"/>
      <c r="C31" s="11"/>
      <c r="D31" s="6" t="s">
        <v>44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560</v>
      </c>
      <c r="G32" s="19">
        <v>14.77</v>
      </c>
      <c r="H32" s="19">
        <f t="shared" ref="H32" si="6">SUM(H25:H31)</f>
        <v>15.19</v>
      </c>
      <c r="I32" s="19">
        <v>73.39</v>
      </c>
      <c r="J32" s="19">
        <v>570.49</v>
      </c>
      <c r="K32" s="25"/>
      <c r="L32" s="19">
        <f t="shared" ref="L32" si="7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560</v>
      </c>
      <c r="G43" s="32">
        <f t="shared" ref="G43" si="12">G32+G42</f>
        <v>14.77</v>
      </c>
      <c r="H43" s="32">
        <f t="shared" ref="H43" si="13">H32+H42</f>
        <v>15.19</v>
      </c>
      <c r="I43" s="32">
        <f t="shared" ref="I43" si="14">I32+I42</f>
        <v>73.39</v>
      </c>
      <c r="J43" s="32">
        <f t="shared" ref="J43:L43" si="15">J32+J42</f>
        <v>570.49</v>
      </c>
      <c r="K43" s="32"/>
      <c r="L43" s="32">
        <f t="shared" si="15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 t="s">
        <v>49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51</v>
      </c>
      <c r="F49" s="43">
        <v>60</v>
      </c>
      <c r="G49" s="43">
        <v>7.62</v>
      </c>
      <c r="H49" s="43">
        <v>6.9</v>
      </c>
      <c r="I49" s="43">
        <v>0.42</v>
      </c>
      <c r="J49" s="43">
        <v>94.5</v>
      </c>
      <c r="K49" s="44">
        <v>209</v>
      </c>
      <c r="L49" s="43"/>
    </row>
    <row r="50" spans="1:12" ht="15" x14ac:dyDescent="0.25">
      <c r="A50" s="23"/>
      <c r="B50" s="15"/>
      <c r="C50" s="11"/>
      <c r="D50" s="6" t="s">
        <v>62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v>505</v>
      </c>
      <c r="G51" s="19">
        <f t="shared" ref="G51" si="16">SUM(G44:G50)</f>
        <v>22.78</v>
      </c>
      <c r="H51" s="19">
        <f t="shared" ref="H51" si="17">SUM(H44:H50)</f>
        <v>19.25</v>
      </c>
      <c r="I51" s="19">
        <f t="shared" ref="I51" si="18">SUM(I44:I50)</f>
        <v>72.58</v>
      </c>
      <c r="J51" s="19">
        <f t="shared" ref="J51:L51" si="19">SUM(J44:J50)</f>
        <v>561.04</v>
      </c>
      <c r="K51" s="25"/>
      <c r="L51" s="19">
        <f t="shared" si="1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505</v>
      </c>
      <c r="G62" s="32">
        <f t="shared" ref="G62" si="24">G51+G61</f>
        <v>22.78</v>
      </c>
      <c r="H62" s="32">
        <f t="shared" ref="H62" si="25">H51+H61</f>
        <v>19.25</v>
      </c>
      <c r="I62" s="32">
        <f t="shared" ref="I62" si="26">I51+I61</f>
        <v>72.58</v>
      </c>
      <c r="J62" s="32">
        <f t="shared" ref="J62:L62" si="27">J51+J61</f>
        <v>561.04</v>
      </c>
      <c r="K62" s="32"/>
      <c r="L62" s="32">
        <f t="shared" si="27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82</v>
      </c>
      <c r="L63" s="40"/>
    </row>
    <row r="64" spans="1:12" ht="15" x14ac:dyDescent="0.25">
      <c r="A64" s="23"/>
      <c r="B64" s="15"/>
      <c r="C64" s="11"/>
      <c r="D64" s="6" t="s">
        <v>53</v>
      </c>
      <c r="E64" s="42" t="s">
        <v>54</v>
      </c>
      <c r="F64" s="43">
        <v>100</v>
      </c>
      <c r="G64" s="43">
        <v>7.11</v>
      </c>
      <c r="H64" s="43">
        <v>13.4</v>
      </c>
      <c r="I64" s="43">
        <v>12.36</v>
      </c>
      <c r="J64" s="43">
        <v>194.04</v>
      </c>
      <c r="K64" s="44" t="s">
        <v>55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 t="s">
        <v>57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58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 x14ac:dyDescent="0.25">
      <c r="A69" s="23"/>
      <c r="B69" s="15"/>
      <c r="C69" s="11"/>
      <c r="D69" s="6" t="s">
        <v>62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v>544</v>
      </c>
      <c r="G70" s="19">
        <f t="shared" ref="G70" si="28">SUM(G63:G69)</f>
        <v>16.04</v>
      </c>
      <c r="H70" s="19">
        <f t="shared" ref="H70" si="29">SUM(H63:H69)</f>
        <v>21.85</v>
      </c>
      <c r="I70" s="19">
        <f t="shared" ref="I70" si="30">SUM(I63:I69)</f>
        <v>73.650000000000006</v>
      </c>
      <c r="J70" s="19">
        <f t="shared" ref="J70:L70" si="31">SUM(J63:J69)</f>
        <v>596.18999999999994</v>
      </c>
      <c r="K70" s="25"/>
      <c r="L70" s="19">
        <f t="shared" si="31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544</v>
      </c>
      <c r="G81" s="32">
        <f t="shared" ref="G81" si="36">G70+G80</f>
        <v>16.04</v>
      </c>
      <c r="H81" s="32">
        <f t="shared" ref="H81" si="37">H70+H80</f>
        <v>21.85</v>
      </c>
      <c r="I81" s="32">
        <f t="shared" ref="I81" si="38">I70+I80</f>
        <v>73.650000000000006</v>
      </c>
      <c r="J81" s="32">
        <f t="shared" ref="J81:L81" si="39">J70+J80</f>
        <v>596.18999999999994</v>
      </c>
      <c r="K81" s="32"/>
      <c r="L81" s="32">
        <f t="shared" si="39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69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43</v>
      </c>
      <c r="L87" s="43"/>
    </row>
    <row r="88" spans="1:12" ht="15" x14ac:dyDescent="0.25">
      <c r="A88" s="23"/>
      <c r="B88" s="15"/>
      <c r="C88" s="11"/>
      <c r="D88" s="6" t="s">
        <v>62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0">SUM(G82:G88)</f>
        <v>18.54</v>
      </c>
      <c r="H89" s="19">
        <f t="shared" ref="H89" si="41">SUM(H82:H88)</f>
        <v>15.23</v>
      </c>
      <c r="I89" s="19">
        <f t="shared" ref="I89" si="42">SUM(I82:I88)</f>
        <v>66.599999999999994</v>
      </c>
      <c r="J89" s="19">
        <f t="shared" ref="J89:L89" si="43">SUM(J82:J88)</f>
        <v>567.04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505</v>
      </c>
      <c r="G100" s="32">
        <f t="shared" ref="G100" si="48">G89+G99</f>
        <v>18.54</v>
      </c>
      <c r="H100" s="32">
        <f t="shared" ref="H100" si="49">H89+H99</f>
        <v>15.23</v>
      </c>
      <c r="I100" s="32">
        <f t="shared" ref="I100" si="50">I89+I99</f>
        <v>66.599999999999994</v>
      </c>
      <c r="J100" s="32">
        <f t="shared" ref="J100:L100" si="51">J89+J99</f>
        <v>567.04</v>
      </c>
      <c r="K100" s="32"/>
      <c r="L100" s="32">
        <f t="shared" si="51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5" x14ac:dyDescent="0.25">
      <c r="A102" s="23"/>
      <c r="B102" s="15"/>
      <c r="C102" s="11"/>
      <c r="D102" s="6" t="s">
        <v>53</v>
      </c>
      <c r="E102" s="42" t="s">
        <v>61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>
        <v>268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85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66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43</v>
      </c>
      <c r="L106" s="43"/>
    </row>
    <row r="107" spans="1:12" ht="15" x14ac:dyDescent="0.25">
      <c r="A107" s="23"/>
      <c r="B107" s="15"/>
      <c r="C107" s="11"/>
      <c r="D107" s="6" t="s">
        <v>62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540</v>
      </c>
      <c r="G108" s="19">
        <v>18.510000000000002</v>
      </c>
      <c r="H108" s="19">
        <v>25.13</v>
      </c>
      <c r="I108" s="19">
        <v>129.69999999999999</v>
      </c>
      <c r="J108" s="19">
        <v>829.4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3">SUM(G109:G117)</f>
        <v>0</v>
      </c>
      <c r="H118" s="19">
        <f t="shared" si="53"/>
        <v>0</v>
      </c>
      <c r="I118" s="19">
        <f t="shared" si="53"/>
        <v>0</v>
      </c>
      <c r="J118" s="19">
        <f t="shared" si="53"/>
        <v>0</v>
      </c>
      <c r="K118" s="25"/>
      <c r="L118" s="19">
        <f t="shared" ref="L118" si="54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540</v>
      </c>
      <c r="G119" s="32">
        <f t="shared" ref="G119" si="55">G108+G118</f>
        <v>18.510000000000002</v>
      </c>
      <c r="H119" s="32">
        <f t="shared" ref="H119" si="56">H108+H118</f>
        <v>25.13</v>
      </c>
      <c r="I119" s="32">
        <f t="shared" ref="I119" si="57">I108+I118</f>
        <v>129.69999999999999</v>
      </c>
      <c r="J119" s="32">
        <f t="shared" ref="J119:L119" si="58">J108+J118</f>
        <v>829.4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 t="s">
        <v>57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52" t="s">
        <v>90</v>
      </c>
      <c r="F125" s="43">
        <v>60</v>
      </c>
      <c r="G125" s="43">
        <v>0.92</v>
      </c>
      <c r="H125" s="43">
        <v>7.0000000000000007E-2</v>
      </c>
      <c r="I125" s="43">
        <v>8.7100000000000009</v>
      </c>
      <c r="J125" s="43">
        <v>38.450000000000003</v>
      </c>
      <c r="K125" s="44">
        <v>63</v>
      </c>
      <c r="L125" s="43"/>
    </row>
    <row r="126" spans="1:12" ht="15" x14ac:dyDescent="0.25">
      <c r="A126" s="14"/>
      <c r="B126" s="15"/>
      <c r="C126" s="11"/>
      <c r="D126" s="6" t="s">
        <v>78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504</v>
      </c>
      <c r="G127" s="19">
        <f t="shared" ref="G127:J127" si="59">SUM(G120:G126)</f>
        <v>21.240000000000002</v>
      </c>
      <c r="H127" s="19">
        <f t="shared" si="59"/>
        <v>10.96</v>
      </c>
      <c r="I127" s="19">
        <f t="shared" si="59"/>
        <v>79.16</v>
      </c>
      <c r="J127" s="19">
        <f t="shared" si="59"/>
        <v>541.43000000000006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504</v>
      </c>
      <c r="G138" s="32">
        <f t="shared" ref="G138" si="63">G127+G137</f>
        <v>21.240000000000002</v>
      </c>
      <c r="H138" s="32">
        <f t="shared" ref="H138" si="64">H127+H137</f>
        <v>10.96</v>
      </c>
      <c r="I138" s="32">
        <f t="shared" ref="I138" si="65">I127+I137</f>
        <v>79.16</v>
      </c>
      <c r="J138" s="32">
        <f t="shared" ref="J138:L138" si="66">J127+J137</f>
        <v>541.43000000000006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 t="s">
        <v>75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72</v>
      </c>
      <c r="F144" s="43">
        <v>60</v>
      </c>
      <c r="G144" s="43">
        <v>7.4</v>
      </c>
      <c r="H144" s="43">
        <v>5.52</v>
      </c>
      <c r="I144" s="43">
        <v>19.68</v>
      </c>
      <c r="J144" s="43">
        <v>157.94</v>
      </c>
      <c r="K144" s="44">
        <v>3</v>
      </c>
      <c r="L144" s="43"/>
    </row>
    <row r="145" spans="1:12" ht="15" x14ac:dyDescent="0.25">
      <c r="A145" s="23"/>
      <c r="B145" s="15"/>
      <c r="C145" s="11"/>
      <c r="D145" s="6" t="s">
        <v>62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505</v>
      </c>
      <c r="G146" s="19">
        <f t="shared" ref="G146:J146" si="67">SUM(G139:G145)</f>
        <v>22.04</v>
      </c>
      <c r="H146" s="19">
        <f t="shared" si="67"/>
        <v>19.13</v>
      </c>
      <c r="I146" s="19">
        <f t="shared" si="67"/>
        <v>97.359999999999985</v>
      </c>
      <c r="J146" s="19">
        <f t="shared" si="67"/>
        <v>656.32999999999993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9">SUM(G147:G155)</f>
        <v>0</v>
      </c>
      <c r="H156" s="19">
        <f t="shared" si="69"/>
        <v>0</v>
      </c>
      <c r="I156" s="19">
        <f t="shared" si="69"/>
        <v>0</v>
      </c>
      <c r="J156" s="19">
        <f t="shared" si="69"/>
        <v>0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505</v>
      </c>
      <c r="G157" s="32">
        <f t="shared" ref="G157" si="71">G146+G156</f>
        <v>22.04</v>
      </c>
      <c r="H157" s="32">
        <f t="shared" ref="H157" si="72">H146+H156</f>
        <v>19.13</v>
      </c>
      <c r="I157" s="32">
        <f t="shared" ref="I157" si="73">I146+I156</f>
        <v>97.359999999999985</v>
      </c>
      <c r="J157" s="32">
        <f t="shared" ref="J157:L157" si="74">J146+J156</f>
        <v>656.32999999999993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 t="s">
        <v>76</v>
      </c>
      <c r="G158" s="40">
        <v>10.37</v>
      </c>
      <c r="H158" s="40">
        <v>8.01</v>
      </c>
      <c r="I158" s="40">
        <v>59.3</v>
      </c>
      <c r="J158" s="40">
        <v>354</v>
      </c>
      <c r="K158" s="41">
        <v>188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86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77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 x14ac:dyDescent="0.25">
      <c r="A163" s="23"/>
      <c r="B163" s="15"/>
      <c r="C163" s="11"/>
      <c r="D163" s="6" t="s">
        <v>26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62</v>
      </c>
      <c r="E164" s="42" t="s">
        <v>77</v>
      </c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540</v>
      </c>
      <c r="G165" s="19">
        <f t="shared" ref="G165:J165" si="75">SUM(G158:G164)</f>
        <v>13.2</v>
      </c>
      <c r="H165" s="19">
        <v>8.7100000000000009</v>
      </c>
      <c r="I165" s="19">
        <f t="shared" si="75"/>
        <v>114.69999999999999</v>
      </c>
      <c r="J165" s="19">
        <f t="shared" si="75"/>
        <v>600.64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7">SUM(G166:G174)</f>
        <v>0</v>
      </c>
      <c r="H175" s="19">
        <f t="shared" si="77"/>
        <v>0</v>
      </c>
      <c r="I175" s="19">
        <f t="shared" si="77"/>
        <v>0</v>
      </c>
      <c r="J175" s="19">
        <f t="shared" si="77"/>
        <v>0</v>
      </c>
      <c r="K175" s="25"/>
      <c r="L175" s="19">
        <f t="shared" ref="L175" si="78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540</v>
      </c>
      <c r="G176" s="32">
        <f t="shared" ref="G176" si="79">G165+G175</f>
        <v>13.2</v>
      </c>
      <c r="H176" s="32">
        <f t="shared" ref="H176" si="80">H165+H175</f>
        <v>8.7100000000000009</v>
      </c>
      <c r="I176" s="32">
        <f t="shared" ref="I176" si="81">I165+I175</f>
        <v>114.69999999999999</v>
      </c>
      <c r="J176" s="32">
        <f t="shared" ref="J176:L176" si="82">J165+J175</f>
        <v>600.64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82</v>
      </c>
      <c r="L177" s="40"/>
    </row>
    <row r="178" spans="1:12" ht="15" x14ac:dyDescent="0.25">
      <c r="A178" s="23"/>
      <c r="B178" s="15"/>
      <c r="C178" s="11"/>
      <c r="D178" s="6" t="s">
        <v>53</v>
      </c>
      <c r="E178" s="42" t="s">
        <v>74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83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52" t="s">
        <v>91</v>
      </c>
      <c r="F182" s="43">
        <v>60</v>
      </c>
      <c r="G182" s="43">
        <v>1.05</v>
      </c>
      <c r="H182" s="43">
        <v>3.71</v>
      </c>
      <c r="I182" s="43">
        <v>5.55</v>
      </c>
      <c r="J182" s="43">
        <v>60</v>
      </c>
      <c r="K182" s="53" t="s">
        <v>92</v>
      </c>
      <c r="L182" s="43"/>
    </row>
    <row r="183" spans="1:12" ht="15" x14ac:dyDescent="0.25">
      <c r="A183" s="23"/>
      <c r="B183" s="15"/>
      <c r="C183" s="11"/>
      <c r="D183" s="6" t="s">
        <v>44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3">SUM(G177:G183)</f>
        <v>16.3</v>
      </c>
      <c r="H184" s="19">
        <f t="shared" si="83"/>
        <v>16.79</v>
      </c>
      <c r="I184" s="19">
        <f t="shared" si="83"/>
        <v>68.69</v>
      </c>
      <c r="J184" s="19">
        <f t="shared" si="83"/>
        <v>527.66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5">SUM(G185:G193)</f>
        <v>0</v>
      </c>
      <c r="H194" s="19">
        <f t="shared" si="85"/>
        <v>0</v>
      </c>
      <c r="I194" s="19">
        <f t="shared" si="85"/>
        <v>0</v>
      </c>
      <c r="J194" s="19">
        <f t="shared" si="85"/>
        <v>0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540</v>
      </c>
      <c r="G195" s="32">
        <f t="shared" ref="G195" si="87">G184+G194</f>
        <v>16.3</v>
      </c>
      <c r="H195" s="32">
        <f t="shared" ref="H195" si="88">H184+H194</f>
        <v>16.79</v>
      </c>
      <c r="I195" s="32">
        <f t="shared" ref="I195" si="89">I184+I194</f>
        <v>68.69</v>
      </c>
      <c r="J195" s="32">
        <f t="shared" ref="J195:L195" si="90">J184+J194</f>
        <v>527.66</v>
      </c>
      <c r="K195" s="32"/>
      <c r="L195" s="32">
        <f t="shared" si="90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528.29999999999995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18.164999999999999</v>
      </c>
      <c r="H196" s="34">
        <v>17.25</v>
      </c>
      <c r="I196" s="34">
        <f t="shared" si="91"/>
        <v>86.783000000000015</v>
      </c>
      <c r="J196" s="34">
        <f t="shared" si="91"/>
        <v>608.96299999999997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2023-10-30T05:49:13Z</cp:lastPrinted>
  <dcterms:created xsi:type="dcterms:W3CDTF">2022-05-16T14:23:56Z</dcterms:created>
  <dcterms:modified xsi:type="dcterms:W3CDTF">2024-03-14T09:15:46Z</dcterms:modified>
</cp:coreProperties>
</file>